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autoCompressPictures="0"/>
  <mc:AlternateContent xmlns:mc="http://schemas.openxmlformats.org/markup-compatibility/2006">
    <mc:Choice Requires="x15">
      <x15ac:absPath xmlns:x15ac="http://schemas.microsoft.com/office/spreadsheetml/2010/11/ac" url="\\ALPHA\calidad\Procesos Telemedellín\1. Direccionamiento Estratégico\Información estratégica\ANTICORRUPCIÓN 2022\"/>
    </mc:Choice>
  </mc:AlternateContent>
  <xr:revisionPtr revIDLastSave="0" documentId="13_ncr:1_{A70EC52F-1A03-4D66-9E8E-7AF802548CFA}" xr6:coauthVersionLast="47" xr6:coauthVersionMax="47" xr10:uidLastSave="{00000000-0000-0000-0000-000000000000}"/>
  <bookViews>
    <workbookView xWindow="-120" yWindow="-120" windowWidth="29040" windowHeight="15720" xr2:uid="{00000000-000D-0000-FFFF-FFFF00000000}"/>
  </bookViews>
  <sheets>
    <sheet name="Plan 2023" sheetId="4" r:id="rId1"/>
    <sheet name="Riesgos de Corrupción" sheetId="7" r:id="rId2"/>
    <sheet name="Riesgos de Procesos" sheetId="6" state="hidden" r:id="rId3"/>
  </sheets>
  <definedNames>
    <definedName name="_xlnm._FilterDatabase" localSheetId="0" hidden="1">'Plan 2023'!$A$5:$G$35</definedName>
    <definedName name="_xlnm._FilterDatabase" localSheetId="2" hidden="1">'Riesgos de Procesos'!$A$1:$C$37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4" i="4" l="1"/>
  <c r="G34" i="4" s="1"/>
  <c r="C40" i="6" l="1"/>
  <c r="C37" i="6"/>
</calcChain>
</file>

<file path=xl/sharedStrings.xml><?xml version="1.0" encoding="utf-8"?>
<sst xmlns="http://schemas.openxmlformats.org/spreadsheetml/2006/main" count="228" uniqueCount="199">
  <si>
    <t>Componente</t>
  </si>
  <si>
    <t>Actividad Programadas</t>
  </si>
  <si>
    <t>Meta o producto</t>
  </si>
  <si>
    <t xml:space="preserve">Responsable </t>
  </si>
  <si>
    <t>Gestión del Riesgo de Corrupción</t>
  </si>
  <si>
    <t>Dirección de Planeación</t>
  </si>
  <si>
    <t>Oficina de Control Interno</t>
  </si>
  <si>
    <t>Racionalización de Tramites</t>
  </si>
  <si>
    <t>Rendición de Cuentas</t>
  </si>
  <si>
    <t>Generación de datos y contenidos sobre la gestión, el resultado y cumplimiento de metas</t>
  </si>
  <si>
    <t>Publicar información relacionada con los resultados y avances de la gestión institucional</t>
  </si>
  <si>
    <t>Dirección de Planeación
Dirección de Comunicaciones</t>
  </si>
  <si>
    <t>Servicio al Ciudadano</t>
  </si>
  <si>
    <t>Transparencia y Acceso a la Información</t>
  </si>
  <si>
    <t>Realizar diagnostico de la información institucional registrada en el enlace de transparencia y acceso a la información frente a la normativa vigente.</t>
  </si>
  <si>
    <t>Diagnóstico realizado</t>
  </si>
  <si>
    <t>Dirección de Planeación
Secretaria General</t>
  </si>
  <si>
    <t>Actualizar la información institucional registrada en el enlace de transparencia y acceso a la información frente a la normativa vigente.</t>
  </si>
  <si>
    <t>Revisar y actualizar el Índice de Información Clasificada y Reservada</t>
  </si>
  <si>
    <t>Índice de información clasificada y reservada actualizado</t>
  </si>
  <si>
    <t>Revisar y actualizar el esquema de publicación de información</t>
  </si>
  <si>
    <t>Realizar un diagnóstico de los portales del Canal en materia de accesibilidad web.</t>
  </si>
  <si>
    <t>1 diagnóstico de accesibilidad web elaborado</t>
  </si>
  <si>
    <t>Falta de liquidez</t>
  </si>
  <si>
    <t>Decisiones políticas</t>
  </si>
  <si>
    <t>Incumplimiento a la parte interesada</t>
  </si>
  <si>
    <t>Demandas o sanciones legales</t>
  </si>
  <si>
    <t>Pérdida o daño del material audiovisual</t>
  </si>
  <si>
    <t>Información de carácter comercial  al aire</t>
  </si>
  <si>
    <t>Producciones con baja calidad</t>
  </si>
  <si>
    <t>* Incumplimiento al tercero
* Producto deficiente</t>
  </si>
  <si>
    <t>Incumplimiento a terceros</t>
  </si>
  <si>
    <t xml:space="preserve">Ausencia de señal </t>
  </si>
  <si>
    <t>Pérdida de la información</t>
  </si>
  <si>
    <t>Pérdida de la conectividad</t>
  </si>
  <si>
    <t>Obsolecencia tecnológica</t>
  </si>
  <si>
    <t>Falta del fluido eléctrico</t>
  </si>
  <si>
    <t>No contar con el persona idóneo</t>
  </si>
  <si>
    <t>Incumplimiento normativo</t>
  </si>
  <si>
    <t>No contar con el personal capacitado a las necesidades de Telemedellín</t>
  </si>
  <si>
    <t>Matreialización de riesgo psicosocial</t>
  </si>
  <si>
    <t>Gestión Humana</t>
  </si>
  <si>
    <t>Medidas de control (Demanda)</t>
  </si>
  <si>
    <t>Gestión Juridica</t>
  </si>
  <si>
    <t>Incumplimiento a las partes interesadas</t>
  </si>
  <si>
    <t>Déficit presupuestal</t>
  </si>
  <si>
    <t>Pérdida de inventario</t>
  </si>
  <si>
    <t>No cobertura de aseguradoras</t>
  </si>
  <si>
    <t>Inseguridad del edificio</t>
  </si>
  <si>
    <t>Fallas en la operación del edificio</t>
  </si>
  <si>
    <t>Gestión Administrativa</t>
  </si>
  <si>
    <t>Información institucional poco clara y/o inoportuna.</t>
  </si>
  <si>
    <t>Evaluación</t>
  </si>
  <si>
    <t>Proceso</t>
  </si>
  <si>
    <t>Riesgo</t>
  </si>
  <si>
    <t>Cantidad</t>
  </si>
  <si>
    <t>Total</t>
  </si>
  <si>
    <t>Direccionamiento Estrategico</t>
  </si>
  <si>
    <t>Gestión de Programación</t>
  </si>
  <si>
    <t>Gestión de Producción</t>
  </si>
  <si>
    <t>Gestión Agencia y Central de Medios</t>
  </si>
  <si>
    <t>Gestión Tecnica</t>
  </si>
  <si>
    <t>Nombre</t>
  </si>
  <si>
    <t>Descripción</t>
  </si>
  <si>
    <t>Tecnologías de Información y Comunicaciones</t>
  </si>
  <si>
    <t>Hurto, Perdida o fuga de Información pública reservada o clasificada en la gestión de la plataforma</t>
  </si>
  <si>
    <t>ACC. Soporte, mantenimiento y apoyo logístico de la Plataforma informática de TIC y ACC. Asegurar la plataforma informática de TICs. Hurto, Perdida, alteración o fuga de Información AC Implementar ciclo PHVA del SGSI. ARC: Implementar ciclo PHVA del SGSI. En caso de que exista hurto, fuga o perdida de información se genera pérdida de imagen de la Entidad, es por lo cual que la entidad a través del área de TIC´s genera controles que blinden y eviten la materialización del riesgo</t>
  </si>
  <si>
    <t>Talento Humano</t>
  </si>
  <si>
    <t>Fraude en el pago de la nómina y factores salariales en beneficio propio y de un tercero</t>
  </si>
  <si>
    <t>Mediante el proceso de pago de la nómina y sus parafiscales se pueden presentar eventos que alteren el normal desarrollo del mismo, desviando los recursos para un beneficio propio, es decir, de los administradores de la nómina y de un tercero, ocasionando pérdida de recursos y detrimento en el patrimonio de la Entidad.</t>
  </si>
  <si>
    <t>Tráfico de influencias durante la selección de personal</t>
  </si>
  <si>
    <t>ACC: Proveer los servidores públicos de la entidad de acuerdo con las necesidades y requisitos exigidos AC: Mantener actualizada la información de los funcionarios de la entidad en el aplicativo SIGEP y Proyectar los actos administrativos relacionados con los asuntos propios de la dependencia, de acuerdo a los procedimientos establecidos. Se pueden tomar decisiones erróneas en la selección de personal por el no cumplimiento de los requisitos exigidos.</t>
  </si>
  <si>
    <t>Gestión Jurídica</t>
  </si>
  <si>
    <t>Deficiencia en el momento de revisar y aprobar proyectos de actos normativos</t>
  </si>
  <si>
    <t>ACC: Estudiar, analizar, conceptuar y/o preparar los Proyectos de Actos Normativos (Leyes, decretos, resoluciones, directivas presidenciales). AC: Efectuar análisis de legalidad y constitucionalidad de todos los decretos objeto de trámite de acuerdo con las prioridades de Gobierno y del Departamento Administrativo de Presidencia de la República. Se pueden tomar decisiones erróneas al aprobar actos normativos con vicios de inconstitucionalidad y/o ilegalidad.</t>
  </si>
  <si>
    <t>Gestión Financiera</t>
  </si>
  <si>
    <t>Efectuar un pago a una persona natural o jurídica que no corresponda por vacíos de información en la ejecución de la cadena presupuestal y otros pagos</t>
  </si>
  <si>
    <t>ACC: Realizar pagos. La Entidad efectúa los pagos a través del aplicativo SIIF, con abono en cuenta a los proveedores, por tanto se debe verificar que la cuenta bancaria corresponda al tercero beneficiario del pago, certificada por cada una de las entidades bancarias, así mismo se debe verificar que cumpla con todos los soportes necesarios para efectuar el pago establecidos en el contrato y la normativa vigente. AC.: Registrar las cuentas pagadas en el mes para comparar lo ejecutado contra lo solicitado.</t>
  </si>
  <si>
    <t>Fraude en el manejo de los recursos asignados a las cajas menores</t>
  </si>
  <si>
    <t>Pérdida de credibilidad</t>
  </si>
  <si>
    <t>Incumplimiento a partes interesadas (externos e internos)</t>
  </si>
  <si>
    <t>Incumplimiento por parte de los clientes en el pago de servicios vendidos</t>
  </si>
  <si>
    <t>Incumplimiento de las metas de ingresos por servicios de pauta</t>
  </si>
  <si>
    <t>Gestión Comunicaciones</t>
  </si>
  <si>
    <t>ACC: Manejar los recursos asignados a las Cajas Menores La Entidad anualmente constituye cajas menores a través de las cuales se realizan pagos en efectivo y cheques, por tanto se deben cumplir con los lineamientos establecidos para el manejo de estas y con las medidas de seguridad existentes para evitar el hurto de dinero.</t>
  </si>
  <si>
    <t>Evaluación, Control y Mejoramiento</t>
  </si>
  <si>
    <t>Fraude en los resultados obtenidos del ejercicio de auditorías internas en beneficio propio y de un tercero</t>
  </si>
  <si>
    <t>ACC: Coordinar y ejecutar el Programa Anual de Auditorías Internas. De los resultados obtenidos de los ejercicios de las auditorías internas, lideradas y realizadas por la Oficina de Control Interno y de acuerdo con los hallazgos identificados, puede existir la posibilidad que tanto el auditado como el auditor convengan manipular los resultados para beneficio propio y del tercero, con el fin de cometer el acto de corrupción y evitar sanciones.</t>
  </si>
  <si>
    <t>Adquisición de Bienes y Servicios</t>
  </si>
  <si>
    <t>Beneficiar a un oferente por incumplimientos legales en la elaboración estudios previos, pliegos de condiciones o invitaciones a ofertar de un proceso de selección</t>
  </si>
  <si>
    <t>ACC: Elaborar estudios previos de acuerdo con la modalidad de selección y las orientaciones definidas en el Manual de Contratación M-BS-01 AC: - Realizar un Taller práctico sobre elaboración de estudios y documentos previos para las modalidades de contratación Directa y Mínima cuantía. - Realizar un Taller práctico sobre la elaboración del documento de insumos técnicos para la elaboración de estudios previos para las modalidades de selección: Licitación Pública y la Menor Cuantía La elaboración estudios previos, pliegos de condiciones o invitaciones a ofertar se efectúa con base en las necesidades reales identificadas por las dependencias en el Plan Anual de Adquisiciones</t>
  </si>
  <si>
    <t>Deserción e improductividad laboral</t>
  </si>
  <si>
    <t>Incumplimiento normativo
Enfermedades y /o accidentes laborales</t>
  </si>
  <si>
    <t>OBSERVACIÓN</t>
  </si>
  <si>
    <t>Fecha Prevista</t>
  </si>
  <si>
    <t>PLAN ANTICORRUPCIÓN Y DE ATENCIÓN AL CIUDADANO</t>
  </si>
  <si>
    <t>Información actualizada en la página web transparencia.telemedellin, redes sociales y programación diaria.</t>
  </si>
  <si>
    <t>Dirección de Comunicaciones
Dirección de Planeación</t>
  </si>
  <si>
    <t>Comité de Dirección
Dirección de Comunicaciones</t>
  </si>
  <si>
    <t>Dirección de Planeación
Dirección de Comunicaciones
Dirección de Programación</t>
  </si>
  <si>
    <t>Ejercicio de rendición de cuentas</t>
  </si>
  <si>
    <t>Socialización y apropiación del trámite</t>
  </si>
  <si>
    <t>Difusión y apropiación de la racionalización del trámite de facturación a los servidores públicos responsables.</t>
  </si>
  <si>
    <t>Seguimiento al uso plataforma de Facturación Electrónica y Física de Telemedellín</t>
  </si>
  <si>
    <t>Seguimiento a la implementación de las acciones de racionalización</t>
  </si>
  <si>
    <t>Reporte de monitoreo a las acciones y controles de los riesgos.</t>
  </si>
  <si>
    <t>Documento de caracterización.</t>
  </si>
  <si>
    <t>Implementar la política de protección de datos.</t>
  </si>
  <si>
    <t>Enlace de transparencia y acceso a la información del sitio web del Canal con la información actualizada.</t>
  </si>
  <si>
    <t>Esquema de publicación de información actualizado.</t>
  </si>
  <si>
    <t>Revisión de los instrumentos de gestión documental</t>
  </si>
  <si>
    <t>Tablas de Retención Documental, Cuadros de Clasificación Documental y Tablas de Valoración Documental Actualizados.</t>
  </si>
  <si>
    <t>Aplicar, analizar y retroalimentar por medio de informes de verificación y calidad del servicio.</t>
  </si>
  <si>
    <t>Informe mensual de las encuestas de satisfacción de PQR</t>
  </si>
  <si>
    <t>TELEMEDELLÍN</t>
  </si>
  <si>
    <t>TOTAL</t>
  </si>
  <si>
    <t>AVANCE</t>
  </si>
  <si>
    <t>% AVANCE</t>
  </si>
  <si>
    <t xml:space="preserve">Riesgos de corrupción publicado </t>
  </si>
  <si>
    <t xml:space="preserve">Socializar la politicas de riesgos </t>
  </si>
  <si>
    <t xml:space="preserve">Campaña de socialización efectuada </t>
  </si>
  <si>
    <t>Monitorear el cumplimiento de las acciones propuestas para la administración de riesgos</t>
  </si>
  <si>
    <t xml:space="preserve">Análisis del Procedimiento hoja de vida y bienes y rentas en el SIGEP </t>
  </si>
  <si>
    <t xml:space="preserve">Obligación legal de que todos los servidores públicos y contratistas tengan actualizada y publicada la hoja de vida y certificado de bienes y rentas. </t>
  </si>
  <si>
    <t xml:space="preserve">Flujos de trabajo asociados a los procesos institucionales en los cuales intervienen mas de 2 dependencias y surten diferentes pasos. </t>
  </si>
  <si>
    <t>Adelantar espacios de participación mediante grupos focales o medición de expectativas durante la elaboración de documentos técnicos o nejoramiento de politicas y herramientas</t>
  </si>
  <si>
    <t>Comité de Gerencia</t>
  </si>
  <si>
    <t>Ejercicio de evaluación para identificar necesidades de información</t>
  </si>
  <si>
    <t>Actualizar, racionalizar y optimizar los procedimientos internos dirigidos a los ciudadanos</t>
  </si>
  <si>
    <t>Realizar la caracterización de los grupos de interés</t>
  </si>
  <si>
    <t>Dirección de Planeación
Comité de Gerencia</t>
  </si>
  <si>
    <t>Dirección Administrativa y Financiera
Grupo de Gestión Administrativa y Documental
Dirección Técnica</t>
  </si>
  <si>
    <t>Dirección Administrativa y Financiera</t>
  </si>
  <si>
    <t xml:space="preserve">Análisis de los procedimientos internos para reducir pasos y automatizar los prioritarios </t>
  </si>
  <si>
    <t>Se actualizan y se realiza el seguimiento a los riesgos de corrupción identificados en Telemedellín para su operación</t>
  </si>
  <si>
    <t>Dirección Administrativa y Financiera
Dirección de Planeación</t>
  </si>
  <si>
    <t xml:space="preserve">Dentro de los temas que se trataron en el Comité Institucional de Desarrollo Administrativo, la entidad tiene en cuenta el mapa de riesgos de corrupción </t>
  </si>
  <si>
    <t>Dentro de los componentes de política incluidos en el Plan de Acción Anual, la entidad tiene en cuenta el mapa de riesgos de corrupción</t>
  </si>
  <si>
    <t>Dentro de  los componentes del Plan Anticorrupción y de Atención al Ciudadano que la Entidad publicó en su sitio web oficial, se encuentra el mapa de riesgos de corrupción y las medidas para mitigarlos</t>
  </si>
  <si>
    <t>La Entidad publica en su sitio web oficial, en la sección de Transparencia y acceso a información, el plan anti-corrupción y de servicio al ciudadano junto con el informe de seguimiento al Plan Anticorrupción y de Atención al Ciudadano</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</si>
  <si>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</si>
  <si>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</si>
  <si>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 xml:space="preserve">Seguimiento al mapa de riesgos de corrupción </t>
  </si>
  <si>
    <t xml:space="preserve">Construcción mapa de riesgos de corrupción </t>
  </si>
  <si>
    <t xml:space="preserve">Plan de anticorrupción publicado </t>
  </si>
  <si>
    <t>La entidad no presenta actos de corrupción en ninguna de sus formas</t>
  </si>
  <si>
    <t xml:space="preserve">El seguimiento al Plan Anticorrupción y de Atención al Ciudadano fue realizado por los encargados del proceso y en los tiempos establecidos </t>
  </si>
  <si>
    <t>Informe de seguimiento al Plan Anticorrupción.</t>
  </si>
  <si>
    <t xml:space="preserve">Integridad </t>
  </si>
  <si>
    <t>Dirección de G. Humana</t>
  </si>
  <si>
    <t>Planeación riesgos de corrupción</t>
  </si>
  <si>
    <t>Plan de acción incluir seguimiento al plan anticorrupción</t>
  </si>
  <si>
    <t>Publicación anual  Informe de cierre de gestión (2021)</t>
  </si>
  <si>
    <t>Participación de grupos focales en la planeación de la rendición de cuentas</t>
  </si>
  <si>
    <t>Mejorar procedimientos que tienen falencia en el sistema de PQR</t>
  </si>
  <si>
    <t>Comité de Gerencia
Dirección de Planeación</t>
  </si>
  <si>
    <t>Dirección de Relaciones Corporativas</t>
  </si>
  <si>
    <t>Gestión Humana y Secretaría General</t>
  </si>
  <si>
    <t>Dirección de Planeación
Secretaría General</t>
  </si>
  <si>
    <t>Actualizar registro en el programa de Protección de Datos Personales en el Registro Nacional de Base de Datos</t>
  </si>
  <si>
    <t>Comité de Dirección
Secretaría General</t>
  </si>
  <si>
    <t>Se han publicado la información mensual de acuerdo al orden de documentos a publicar en el año</t>
  </si>
  <si>
    <t>Se publican mensualmente en los primeros días del mes el informe de las PQR recibidas y respondidas</t>
  </si>
  <si>
    <t>Se realiza una revisión de la información institucional por parte del Coordinador de Proyectos de Telemedellín, el cual identifico documentos e imágenes desactualizadas, para lo cual se realizaron las respectivas modificaciones como en el tema de los contactos de los directores del canal.</t>
  </si>
  <si>
    <t>Se realiza el diagnóstico por medio del ITA, el cual contiene 100 preguntas respecto a accesibilidad, información y contenido de las páginas de Telemedellín, tanto telemedellin.tv como de transparencia.telemedellin.tv</t>
  </si>
  <si>
    <t xml:space="preserve">Desde Gestión Humana se realiza la socialización de la política de Integridad de Telemedellín por medio del correo electrónico a todo el canal y a través de las pantallas </t>
  </si>
  <si>
    <t>Se realiza la creación de nuevos modos de solicitud de PQR que no estaban definidas y dejaban a varios grupos de interés sin el instrumento para realizar sus solicitudes</t>
  </si>
  <si>
    <t>Se realiza el seguimiento por parte de la oficina de Control Interno respecto a las acciones que la entidad está realizando para anticorrupción, para lo cual elabora un informe que es subido a la página de transparencia.</t>
  </si>
  <si>
    <t>Se realiza la socialización del documento equivalente que se está manejando para este nuevo periodo, para el cual se eliminó el estandar y se paso un formato sugerido, ya que las personas pueden crearlo como deseen. Igualmente se les dice que pueden enviar los documentos escaneados al correo de facturacionfisica@telemedellin.tv</t>
  </si>
  <si>
    <t>Se realiza el seguimiento de la plataforma administrativa y gestión documental respecto al funcionamiento en la recepción de las facturas, haciendo unas mejoras en los flujos y en la seguridad de la información.
Se mejoran funcionalidades por medio de la empresa Renotech a las plataformas para su funcionamiento óptimo.</t>
  </si>
  <si>
    <t>Se tienen actualizadas las hojas de vida de los funcionarios de planta de la entidad en el SIGEP con los respectivos certificados.</t>
  </si>
  <si>
    <t>En el marco de Transformación Digital se realiza la automatización y digitalización de los procesos que se encontraron con mayor retraso y uso de papel, para lo cual se implementan herramientas ofimáticas para la mejora de todos estos como lo es la Plataforma de Solicitud de Recursos de Producción</t>
  </si>
  <si>
    <t>Se realiza la publicación del informe de gestión de Telemedellín 2021 liderado por el área de gerencia y se publica en la página de transparencia.</t>
  </si>
  <si>
    <t>Se realiza la actualización de la información clasificada y reservada de Telemedellín teniendo en cuenta las nuevas bases de datos que se han ido creando.</t>
  </si>
  <si>
    <t>Se tiene actualizada la información tanto a nivel informativo de la entidad y sus empleados, como todos los informes que por normatividad tienen que estar publicados.</t>
  </si>
  <si>
    <t>Se revisa el esquema de publicación que en su mayor parte es con base a la normatividad y los tiempos.</t>
  </si>
  <si>
    <t>Se realiza el levantamiento de la información de los documentos que generan cada una de las áreas, se estructuran los formatos para las tablas de retención. Igualmente se realiza la aprobación por parte del comité de gestión y desempeño el aval sobre el ejercicio de tablas de retención.</t>
  </si>
  <si>
    <t>Se realiza la publicación de los riesgos de corrupción en conjunto al plan anticorrupción en la página de transparencia.telemedellin.tv</t>
  </si>
  <si>
    <t>Se realiza el seguimiento a los riesgos de corrupción de la entidad</t>
  </si>
  <si>
    <t>Se realiza monitoreo en conjunto con Control Interno de la acciones y los riesgos</t>
  </si>
  <si>
    <t>Se reporta a la superintendencia de industria y comercio la protección de base de datos con las que cuenta Telemedellín y clasificadas desde el medio en que fue capturada la información</t>
  </si>
  <si>
    <t>VIGENCIA 2023</t>
  </si>
  <si>
    <t>Diciembre de 2023</t>
  </si>
  <si>
    <t>Enero de 2023</t>
  </si>
  <si>
    <t>Se publica el 25 de enero el plan anticorrupción de Telemedellín para la vigencia 2023 en la página www.transparencia.telemedellin.tv</t>
  </si>
  <si>
    <t>Octubre de 2023</t>
  </si>
  <si>
    <t>Septiembre de 2023
Diciembre de 2023</t>
  </si>
  <si>
    <t>Febrero de 2023
Diciembre de 2023</t>
  </si>
  <si>
    <t>Septiembre de 2023
Diciembre 31 de 2023</t>
  </si>
  <si>
    <t>Agosto 31 de 2023
Diciembre 31 de 2023</t>
  </si>
  <si>
    <t>Enero de 2023
Diciembre de 2023</t>
  </si>
  <si>
    <t>En el plan de acción del área de Planeación se incluye un indicador especificamente para el seguimiento del Plan Anticorrupción con una meta establecida para el 2023.</t>
  </si>
  <si>
    <t>Abril de 2023</t>
  </si>
  <si>
    <t>Junio de 2023</t>
  </si>
  <si>
    <t>Julio de 2023</t>
  </si>
  <si>
    <t>De Enero a Diciembre de 2023</t>
  </si>
  <si>
    <t>Noviembre de 2023</t>
  </si>
  <si>
    <t>Se realiza la rendición de cuentas del 2023 por parte del Gerente Juan David Usuga donde se mencionaron los principales logros de la entidad en el año</t>
  </si>
  <si>
    <t>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</si>
</sst>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1"/>
      <color theme="1"/>
      <name val="Calibri"/>
      <family val="2"/>
      <scheme val="minor"/>
    </font>
    <font>
      <b/>
      <sz val="12"/>
      <name val="Arial"/>
      <family val="2"/>
    </font>
    <font>
      <sz val="12"/>
      <name val="Arial"/>
      <family val="2"/>
    </font>
    <font>
      <sz val="12"/>
      <color theme="1"/>
      <name val="Calibri"/>
      <family val="2"/>
      <scheme val="minor"/>
    </font>
    <font>
      <sz val="10"/>
      <color indexed="8"/>
      <name val="Arial"/>
      <family val="2"/>
    </font>
    <font>
      <b/>
      <i/>
      <sz val="20"/>
      <color theme="1"/>
      <name val="Arial"/>
      <family val="2"/>
    </font>
    <font>
      <b/>
      <sz val="16"/>
      <color theme="0"/>
      <name val="Arial"/>
      <family val="2"/>
    </font>
    <font>
      <b/>
      <sz val="16"/>
      <color theme="9" tint="-0.249977111117893"/>
      <name val="Arial"/>
      <family val="2"/>
    </font>
    <font>
      <b/>
      <sz val="16"/>
      <name val="Arial"/>
      <family val="2"/>
    </font>
    <font>
      <b/>
      <sz val="11"/>
      <color theme="1"/>
      <name val="Calibri"/>
      <family val="2"/>
      <scheme val="minor"/>
    </font>
    <font>
      <u/>
      <sz val="11"/>
      <color theme="10"/>
      <name val="Calibri"/>
      <family val="2"/>
      <scheme val="minor"/>
    </font>
    <font>
      <u/>
      <sz val="11"/>
      <color theme="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9">
    <xf numFmtId="0" fontId="0" fillId="0" borderId="0"/>
    <xf numFmtId="9" fontId="6" fillId="0" borderId="0" applyFont="0" applyFill="0" applyBorder="0" applyAlignment="0" applyProtection="0"/>
    <xf numFmtId="0" fontId="9" fillId="0" borderId="0"/>
    <xf numFmtId="0" fontId="10" fillId="0" borderId="0"/>
    <xf numFmtId="0" fontId="6"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48">
    <xf numFmtId="0" fontId="0" fillId="0" borderId="0" xfId="0"/>
    <xf numFmtId="0" fontId="4" fillId="0" borderId="0" xfId="0" applyFont="1"/>
    <xf numFmtId="0" fontId="3" fillId="0" borderId="0" xfId="0" applyFont="1"/>
    <xf numFmtId="0" fontId="5" fillId="0" borderId="0" xfId="0" applyFont="1"/>
    <xf numFmtId="0" fontId="2" fillId="0" borderId="0" xfId="0" applyFont="1"/>
    <xf numFmtId="0" fontId="0" fillId="0" borderId="1" xfId="0" applyBorder="1"/>
    <xf numFmtId="0" fontId="15" fillId="8" borderId="1" xfId="0"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15" fillId="0" borderId="1" xfId="0" applyFont="1" applyBorder="1"/>
    <xf numFmtId="0" fontId="15" fillId="0" borderId="1" xfId="0" applyFont="1" applyBorder="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wrapText="1"/>
    </xf>
    <xf numFmtId="10" fontId="0" fillId="0" borderId="0" xfId="1" applyNumberFormat="1" applyFont="1" applyAlignment="1">
      <alignment horizontal="center"/>
    </xf>
    <xf numFmtId="0" fontId="8" fillId="0" borderId="0" xfId="0" applyFont="1" applyFill="1"/>
    <xf numFmtId="0" fontId="12" fillId="7"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15" fillId="9"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8" fillId="10" borderId="1" xfId="0" applyFont="1" applyFill="1" applyBorder="1" applyAlignment="1">
      <alignment horizontal="left" vertical="center" wrapText="1"/>
    </xf>
    <xf numFmtId="0" fontId="7" fillId="11" borderId="1" xfId="0" applyFont="1" applyFill="1" applyBorder="1" applyAlignment="1">
      <alignment horizontal="center"/>
    </xf>
    <xf numFmtId="9" fontId="7" fillId="11" borderId="1" xfId="1" applyFont="1" applyFill="1" applyBorder="1" applyAlignment="1">
      <alignment horizontal="center"/>
    </xf>
    <xf numFmtId="0" fontId="8" fillId="0" borderId="1" xfId="0" applyFont="1" applyFill="1" applyBorder="1" applyAlignment="1">
      <alignment horizontal="left" vertical="center" wrapText="1"/>
    </xf>
    <xf numFmtId="164" fontId="8" fillId="0" borderId="1" xfId="0" applyNumberFormat="1" applyFont="1" applyFill="1" applyBorder="1" applyAlignment="1">
      <alignment horizontal="left" vertical="center" wrapText="1"/>
    </xf>
    <xf numFmtId="164" fontId="8" fillId="0" borderId="1" xfId="0" applyNumberFormat="1" applyFont="1" applyFill="1" applyBorder="1" applyAlignment="1">
      <alignment horizontal="left" vertical="center"/>
    </xf>
    <xf numFmtId="0" fontId="11" fillId="0" borderId="0" xfId="0" applyFont="1" applyAlignment="1">
      <alignment horizontal="center"/>
    </xf>
    <xf numFmtId="0" fontId="5" fillId="4" borderId="1" xfId="0" applyFont="1" applyFill="1" applyBorder="1" applyAlignment="1">
      <alignment horizontal="center" vertical="center" textRotation="90"/>
    </xf>
    <xf numFmtId="0" fontId="5" fillId="3" borderId="1" xfId="0" applyFont="1" applyFill="1" applyBorder="1" applyAlignment="1">
      <alignment horizontal="center" vertical="center" textRotation="90"/>
    </xf>
    <xf numFmtId="0" fontId="5" fillId="5" borderId="1" xfId="0" applyFont="1" applyFill="1" applyBorder="1" applyAlignment="1">
      <alignment horizontal="center" vertical="center" textRotation="90"/>
    </xf>
    <xf numFmtId="0" fontId="5" fillId="6" borderId="1" xfId="0" applyFont="1" applyFill="1" applyBorder="1" applyAlignment="1">
      <alignment horizontal="center" vertical="center" textRotation="90"/>
    </xf>
    <xf numFmtId="0" fontId="5" fillId="10" borderId="2" xfId="0" applyFont="1" applyFill="1" applyBorder="1" applyAlignment="1">
      <alignment horizontal="center" vertical="center" textRotation="90"/>
    </xf>
    <xf numFmtId="0" fontId="5" fillId="10" borderId="4" xfId="0" applyFont="1" applyFill="1" applyBorder="1" applyAlignment="1">
      <alignment horizontal="center" vertical="center" textRotation="90"/>
    </xf>
    <xf numFmtId="0" fontId="5" fillId="10" borderId="3" xfId="0" applyFont="1" applyFill="1" applyBorder="1" applyAlignment="1">
      <alignment horizontal="center" vertical="center" textRotation="90"/>
    </xf>
  </cellXfs>
  <cellStyles count="9">
    <cellStyle name="Hipervínculo" xfId="5" builtinId="8" hidden="1"/>
    <cellStyle name="Hipervínculo" xfId="7" builtinId="8" hidden="1"/>
    <cellStyle name="Hipervínculo visitado" xfId="6" builtinId="9" hidden="1"/>
    <cellStyle name="Hipervínculo visitado" xfId="8" builtinId="9" hidden="1"/>
    <cellStyle name="Normal" xfId="0" builtinId="0"/>
    <cellStyle name="Normal 2" xfId="2" xr:uid="{00000000-0005-0000-0000-000005000000}"/>
    <cellStyle name="Normal 2 2" xfId="3" xr:uid="{00000000-0005-0000-0000-000006000000}"/>
    <cellStyle name="Normal 2 4" xfId="4" xr:uid="{00000000-0005-0000-0000-000007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297654</xdr:colOff>
      <xdr:row>0</xdr:row>
      <xdr:rowOff>71438</xdr:rowOff>
    </xdr:from>
    <xdr:to>
      <xdr:col>2</xdr:col>
      <xdr:colOff>1835238</xdr:colOff>
      <xdr:row>2</xdr:row>
      <xdr:rowOff>250031</xdr:rowOff>
    </xdr:to>
    <xdr:pic>
      <xdr:nvPicPr>
        <xdr:cNvPr id="2" name="Imagen 2">
          <a:extLst>
            <a:ext uri="{FF2B5EF4-FFF2-40B4-BE49-F238E27FC236}">
              <a16:creationId xmlns:a16="http://schemas.microsoft.com/office/drawing/2014/main" id="{6A260B13-D612-4B0F-9380-A3458C7340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2092" y="71438"/>
          <a:ext cx="2001927" cy="821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49"/>
  <sheetViews>
    <sheetView showGridLines="0" tabSelected="1" zoomScale="80" zoomScaleNormal="80" zoomScalePageLayoutView="80" workbookViewId="0">
      <pane xSplit="1" ySplit="5" topLeftCell="B6" activePane="bottomRight" state="frozen"/>
      <selection pane="topRight" activeCell="B1" sqref="B1"/>
      <selection pane="bottomLeft" activeCell="A6" sqref="A6"/>
      <selection pane="bottomRight" activeCell="C6" sqref="C6"/>
    </sheetView>
  </sheetViews>
  <sheetFormatPr baseColWidth="10" defaultColWidth="11.42578125" defaultRowHeight="15" x14ac:dyDescent="0.2"/>
  <cols>
    <col min="1" max="1" width="18.28515625" style="1" customWidth="1"/>
    <col min="2" max="2" width="7" style="1" customWidth="1"/>
    <col min="3" max="3" width="55.28515625" style="1" customWidth="1"/>
    <col min="4" max="4" width="45.28515625" style="1" customWidth="1"/>
    <col min="5" max="5" width="42.42578125" style="1" customWidth="1"/>
    <col min="6" max="6" width="24.140625" style="1" customWidth="1"/>
    <col min="7" max="7" width="73" style="15" customWidth="1"/>
    <col min="8" max="16384" width="11.42578125" style="1"/>
  </cols>
  <sheetData>
    <row r="1" spans="1:7" ht="25.5" x14ac:dyDescent="0.35">
      <c r="A1" s="40" t="s">
        <v>95</v>
      </c>
      <c r="B1" s="40"/>
      <c r="C1" s="40"/>
      <c r="D1" s="40"/>
      <c r="E1" s="40"/>
      <c r="F1" s="40"/>
      <c r="G1" s="40"/>
    </row>
    <row r="2" spans="1:7" ht="25.5" x14ac:dyDescent="0.35">
      <c r="A2" s="40" t="s">
        <v>114</v>
      </c>
      <c r="B2" s="40"/>
      <c r="C2" s="40"/>
      <c r="D2" s="40"/>
      <c r="E2" s="40"/>
      <c r="F2" s="40"/>
      <c r="G2" s="40"/>
    </row>
    <row r="3" spans="1:7" ht="25.5" x14ac:dyDescent="0.35">
      <c r="A3" s="40" t="s">
        <v>181</v>
      </c>
      <c r="B3" s="40"/>
      <c r="C3" s="40"/>
      <c r="D3" s="40"/>
      <c r="E3" s="40"/>
      <c r="F3" s="40"/>
      <c r="G3" s="40"/>
    </row>
    <row r="4" spans="1:7" ht="25.5" x14ac:dyDescent="0.35">
      <c r="A4" s="40"/>
      <c r="B4" s="40"/>
      <c r="C4" s="40"/>
      <c r="D4" s="40"/>
      <c r="E4" s="40"/>
      <c r="F4" s="40"/>
      <c r="G4" s="40"/>
    </row>
    <row r="5" spans="1:7" ht="20.25" x14ac:dyDescent="0.2">
      <c r="A5" s="16" t="s">
        <v>0</v>
      </c>
      <c r="B5" s="16"/>
      <c r="C5" s="16" t="s">
        <v>1</v>
      </c>
      <c r="D5" s="17" t="s">
        <v>2</v>
      </c>
      <c r="E5" s="18" t="s">
        <v>3</v>
      </c>
      <c r="F5" s="17" t="s">
        <v>94</v>
      </c>
      <c r="G5" s="19" t="s">
        <v>93</v>
      </c>
    </row>
    <row r="6" spans="1:7" ht="75" x14ac:dyDescent="0.2">
      <c r="A6" s="42" t="s">
        <v>4</v>
      </c>
      <c r="B6" s="20">
        <v>1.1000000000000001</v>
      </c>
      <c r="C6" s="21" t="s">
        <v>140</v>
      </c>
      <c r="D6" s="37" t="s">
        <v>143</v>
      </c>
      <c r="E6" s="37" t="s">
        <v>5</v>
      </c>
      <c r="F6" s="38" t="s">
        <v>182</v>
      </c>
      <c r="G6" s="38" t="s">
        <v>134</v>
      </c>
    </row>
    <row r="7" spans="1:7" ht="67.5" customHeight="1" x14ac:dyDescent="0.2">
      <c r="A7" s="42"/>
      <c r="B7" s="20">
        <v>1.2</v>
      </c>
      <c r="C7" s="21" t="s">
        <v>138</v>
      </c>
      <c r="D7" s="37" t="s">
        <v>118</v>
      </c>
      <c r="E7" s="37" t="s">
        <v>5</v>
      </c>
      <c r="F7" s="38" t="s">
        <v>182</v>
      </c>
      <c r="G7" s="38" t="s">
        <v>177</v>
      </c>
    </row>
    <row r="8" spans="1:7" ht="75" x14ac:dyDescent="0.2">
      <c r="A8" s="42"/>
      <c r="B8" s="20">
        <v>1.3</v>
      </c>
      <c r="C8" s="21" t="s">
        <v>139</v>
      </c>
      <c r="D8" s="37" t="s">
        <v>144</v>
      </c>
      <c r="E8" s="37" t="s">
        <v>5</v>
      </c>
      <c r="F8" s="38" t="s">
        <v>183</v>
      </c>
      <c r="G8" s="38" t="s">
        <v>184</v>
      </c>
    </row>
    <row r="9" spans="1:7" ht="45.75" customHeight="1" x14ac:dyDescent="0.2">
      <c r="A9" s="42"/>
      <c r="B9" s="20">
        <v>1.4</v>
      </c>
      <c r="C9" s="21" t="s">
        <v>141</v>
      </c>
      <c r="D9" s="37" t="s">
        <v>142</v>
      </c>
      <c r="E9" s="37" t="s">
        <v>5</v>
      </c>
      <c r="F9" s="38" t="s">
        <v>185</v>
      </c>
      <c r="G9" s="38" t="s">
        <v>178</v>
      </c>
    </row>
    <row r="10" spans="1:7" ht="51.75" customHeight="1" x14ac:dyDescent="0.2">
      <c r="A10" s="42"/>
      <c r="B10" s="20">
        <v>1.5</v>
      </c>
      <c r="C10" s="21" t="s">
        <v>121</v>
      </c>
      <c r="D10" s="37" t="s">
        <v>105</v>
      </c>
      <c r="E10" s="37" t="s">
        <v>5</v>
      </c>
      <c r="F10" s="38" t="s">
        <v>186</v>
      </c>
      <c r="G10" s="38" t="s">
        <v>179</v>
      </c>
    </row>
    <row r="11" spans="1:7" ht="51.75" customHeight="1" x14ac:dyDescent="0.2">
      <c r="A11" s="42"/>
      <c r="B11" s="20">
        <v>1.6</v>
      </c>
      <c r="C11" s="21" t="s">
        <v>145</v>
      </c>
      <c r="D11" s="37" t="s">
        <v>148</v>
      </c>
      <c r="E11" s="37" t="s">
        <v>149</v>
      </c>
      <c r="F11" s="38" t="s">
        <v>187</v>
      </c>
      <c r="G11" s="38" t="s">
        <v>165</v>
      </c>
    </row>
    <row r="12" spans="1:7" ht="49.5" customHeight="1" x14ac:dyDescent="0.2">
      <c r="A12" s="42"/>
      <c r="B12" s="20">
        <v>1.7</v>
      </c>
      <c r="C12" s="21" t="s">
        <v>119</v>
      </c>
      <c r="D12" s="37" t="s">
        <v>120</v>
      </c>
      <c r="E12" s="37" t="s">
        <v>156</v>
      </c>
      <c r="F12" s="38" t="s">
        <v>188</v>
      </c>
      <c r="G12" s="38"/>
    </row>
    <row r="13" spans="1:7" ht="68.25" customHeight="1" x14ac:dyDescent="0.2">
      <c r="A13" s="42"/>
      <c r="B13" s="20">
        <v>1.8</v>
      </c>
      <c r="C13" s="21" t="s">
        <v>146</v>
      </c>
      <c r="D13" s="37" t="s">
        <v>147</v>
      </c>
      <c r="E13" s="37" t="s">
        <v>6</v>
      </c>
      <c r="F13" s="38" t="s">
        <v>189</v>
      </c>
      <c r="G13" s="38" t="s">
        <v>167</v>
      </c>
    </row>
    <row r="14" spans="1:7" ht="49.5" customHeight="1" x14ac:dyDescent="0.2">
      <c r="A14" s="42"/>
      <c r="B14" s="20">
        <v>1.9</v>
      </c>
      <c r="C14" s="21" t="s">
        <v>136</v>
      </c>
      <c r="D14" s="37" t="s">
        <v>150</v>
      </c>
      <c r="E14" s="37" t="s">
        <v>5</v>
      </c>
      <c r="F14" s="38" t="s">
        <v>190</v>
      </c>
      <c r="G14" s="38"/>
    </row>
    <row r="15" spans="1:7" ht="55.5" customHeight="1" x14ac:dyDescent="0.2">
      <c r="A15" s="42"/>
      <c r="B15" s="20">
        <v>2</v>
      </c>
      <c r="C15" s="21" t="s">
        <v>137</v>
      </c>
      <c r="D15" s="37" t="s">
        <v>151</v>
      </c>
      <c r="E15" s="37" t="s">
        <v>5</v>
      </c>
      <c r="F15" s="38">
        <v>44957</v>
      </c>
      <c r="G15" s="38" t="s">
        <v>191</v>
      </c>
    </row>
    <row r="16" spans="1:7" ht="102.75" customHeight="1" x14ac:dyDescent="0.2">
      <c r="A16" s="45" t="s">
        <v>7</v>
      </c>
      <c r="B16" s="33">
        <v>2.1</v>
      </c>
      <c r="C16" s="34" t="s">
        <v>101</v>
      </c>
      <c r="D16" s="37" t="s">
        <v>102</v>
      </c>
      <c r="E16" s="37" t="s">
        <v>132</v>
      </c>
      <c r="F16" s="39" t="s">
        <v>192</v>
      </c>
      <c r="G16" s="38" t="s">
        <v>168</v>
      </c>
    </row>
    <row r="17" spans="1:7" ht="108" customHeight="1" x14ac:dyDescent="0.2">
      <c r="A17" s="46"/>
      <c r="B17" s="33">
        <v>2.2000000000000002</v>
      </c>
      <c r="C17" s="34" t="s">
        <v>104</v>
      </c>
      <c r="D17" s="37" t="s">
        <v>103</v>
      </c>
      <c r="E17" s="37" t="s">
        <v>5</v>
      </c>
      <c r="F17" s="39" t="s">
        <v>193</v>
      </c>
      <c r="G17" s="38" t="s">
        <v>169</v>
      </c>
    </row>
    <row r="18" spans="1:7" ht="70.5" customHeight="1" x14ac:dyDescent="0.2">
      <c r="A18" s="46"/>
      <c r="B18" s="33">
        <v>2.2999999999999998</v>
      </c>
      <c r="C18" s="34" t="s">
        <v>123</v>
      </c>
      <c r="D18" s="37" t="s">
        <v>122</v>
      </c>
      <c r="E18" s="37" t="s">
        <v>157</v>
      </c>
      <c r="F18" s="39" t="s">
        <v>194</v>
      </c>
      <c r="G18" s="38" t="s">
        <v>170</v>
      </c>
    </row>
    <row r="19" spans="1:7" ht="85.5" customHeight="1" x14ac:dyDescent="0.2">
      <c r="A19" s="47"/>
      <c r="B19" s="33">
        <v>2.4</v>
      </c>
      <c r="C19" s="34" t="s">
        <v>124</v>
      </c>
      <c r="D19" s="37" t="s">
        <v>133</v>
      </c>
      <c r="E19" s="37" t="s">
        <v>5</v>
      </c>
      <c r="F19" s="39" t="s">
        <v>182</v>
      </c>
      <c r="G19" s="38" t="s">
        <v>171</v>
      </c>
    </row>
    <row r="20" spans="1:7" ht="52.5" customHeight="1" x14ac:dyDescent="0.2">
      <c r="A20" s="43" t="s">
        <v>8</v>
      </c>
      <c r="B20" s="22">
        <v>3.1</v>
      </c>
      <c r="C20" s="23" t="s">
        <v>9</v>
      </c>
      <c r="D20" s="37" t="s">
        <v>152</v>
      </c>
      <c r="E20" s="37" t="s">
        <v>130</v>
      </c>
      <c r="F20" s="38" t="s">
        <v>193</v>
      </c>
      <c r="G20" s="38" t="s">
        <v>172</v>
      </c>
    </row>
    <row r="21" spans="1:7" ht="76.5" customHeight="1" x14ac:dyDescent="0.2">
      <c r="A21" s="43"/>
      <c r="B21" s="22">
        <v>3.2</v>
      </c>
      <c r="C21" s="23" t="s">
        <v>10</v>
      </c>
      <c r="D21" s="37" t="s">
        <v>96</v>
      </c>
      <c r="E21" s="37" t="s">
        <v>99</v>
      </c>
      <c r="F21" s="38" t="s">
        <v>195</v>
      </c>
      <c r="G21" s="38" t="s">
        <v>161</v>
      </c>
    </row>
    <row r="22" spans="1:7" ht="67.5" customHeight="1" x14ac:dyDescent="0.2">
      <c r="A22" s="43"/>
      <c r="B22" s="22">
        <v>3.3</v>
      </c>
      <c r="C22" s="24" t="s">
        <v>125</v>
      </c>
      <c r="D22" s="37" t="s">
        <v>153</v>
      </c>
      <c r="E22" s="37" t="s">
        <v>126</v>
      </c>
      <c r="F22" s="38" t="s">
        <v>196</v>
      </c>
      <c r="G22" s="38"/>
    </row>
    <row r="23" spans="1:7" ht="57" customHeight="1" x14ac:dyDescent="0.2">
      <c r="A23" s="43"/>
      <c r="B23" s="22">
        <v>3.4</v>
      </c>
      <c r="C23" s="24" t="s">
        <v>127</v>
      </c>
      <c r="D23" s="37" t="s">
        <v>100</v>
      </c>
      <c r="E23" s="37" t="s">
        <v>11</v>
      </c>
      <c r="F23" s="38" t="s">
        <v>182</v>
      </c>
      <c r="G23" s="38" t="s">
        <v>197</v>
      </c>
    </row>
    <row r="24" spans="1:7" ht="84.75" customHeight="1" x14ac:dyDescent="0.2">
      <c r="A24" s="44" t="s">
        <v>12</v>
      </c>
      <c r="B24" s="25">
        <v>4.0999999999999996</v>
      </c>
      <c r="C24" s="26" t="s">
        <v>128</v>
      </c>
      <c r="D24" s="37" t="s">
        <v>154</v>
      </c>
      <c r="E24" s="37" t="s">
        <v>158</v>
      </c>
      <c r="F24" s="39" t="s">
        <v>193</v>
      </c>
      <c r="G24" s="38" t="s">
        <v>166</v>
      </c>
    </row>
    <row r="25" spans="1:7" ht="82.5" customHeight="1" x14ac:dyDescent="0.2">
      <c r="A25" s="44"/>
      <c r="B25" s="25">
        <v>4.2</v>
      </c>
      <c r="C25" s="26" t="s">
        <v>129</v>
      </c>
      <c r="D25" s="37" t="s">
        <v>106</v>
      </c>
      <c r="E25" s="37" t="s">
        <v>155</v>
      </c>
      <c r="F25" s="39" t="s">
        <v>182</v>
      </c>
      <c r="G25" s="38"/>
    </row>
    <row r="26" spans="1:7" ht="69.75" customHeight="1" x14ac:dyDescent="0.2">
      <c r="A26" s="44"/>
      <c r="B26" s="25">
        <v>4.3</v>
      </c>
      <c r="C26" s="26" t="s">
        <v>107</v>
      </c>
      <c r="D26" s="37" t="s">
        <v>159</v>
      </c>
      <c r="E26" s="37" t="s">
        <v>160</v>
      </c>
      <c r="F26" s="39" t="s">
        <v>198</v>
      </c>
      <c r="G26" s="38" t="s">
        <v>180</v>
      </c>
    </row>
    <row r="27" spans="1:7" ht="93" customHeight="1" x14ac:dyDescent="0.2">
      <c r="A27" s="44"/>
      <c r="B27" s="25">
        <v>4.4000000000000004</v>
      </c>
      <c r="C27" s="26" t="s">
        <v>112</v>
      </c>
      <c r="D27" s="37" t="s">
        <v>113</v>
      </c>
      <c r="E27" s="37" t="s">
        <v>97</v>
      </c>
      <c r="F27" s="38" t="s">
        <v>195</v>
      </c>
      <c r="G27" s="38" t="s">
        <v>162</v>
      </c>
    </row>
    <row r="28" spans="1:7" ht="79.5" customHeight="1" x14ac:dyDescent="0.2">
      <c r="A28" s="41" t="s">
        <v>13</v>
      </c>
      <c r="B28" s="27">
        <v>5.0999999999999996</v>
      </c>
      <c r="C28" s="28" t="s">
        <v>14</v>
      </c>
      <c r="D28" s="37" t="s">
        <v>15</v>
      </c>
      <c r="E28" s="37" t="s">
        <v>16</v>
      </c>
      <c r="F28" s="38" t="s">
        <v>193</v>
      </c>
      <c r="G28" s="38" t="s">
        <v>163</v>
      </c>
    </row>
    <row r="29" spans="1:7" ht="77.25" customHeight="1" x14ac:dyDescent="0.2">
      <c r="A29" s="41"/>
      <c r="B29" s="27">
        <v>5.2</v>
      </c>
      <c r="C29" s="28" t="s">
        <v>17</v>
      </c>
      <c r="D29" s="37" t="s">
        <v>108</v>
      </c>
      <c r="E29" s="37" t="s">
        <v>16</v>
      </c>
      <c r="F29" s="38" t="s">
        <v>195</v>
      </c>
      <c r="G29" s="38" t="s">
        <v>174</v>
      </c>
    </row>
    <row r="30" spans="1:7" ht="88.5" customHeight="1" x14ac:dyDescent="0.2">
      <c r="A30" s="41"/>
      <c r="B30" s="27">
        <v>5.3</v>
      </c>
      <c r="C30" s="28" t="s">
        <v>20</v>
      </c>
      <c r="D30" s="37" t="s">
        <v>109</v>
      </c>
      <c r="E30" s="37" t="s">
        <v>135</v>
      </c>
      <c r="F30" s="38" t="s">
        <v>194</v>
      </c>
      <c r="G30" s="38" t="s">
        <v>175</v>
      </c>
    </row>
    <row r="31" spans="1:7" ht="76.5" customHeight="1" x14ac:dyDescent="0.2">
      <c r="A31" s="41"/>
      <c r="B31" s="27">
        <v>5.4</v>
      </c>
      <c r="C31" s="28" t="s">
        <v>18</v>
      </c>
      <c r="D31" s="37" t="s">
        <v>19</v>
      </c>
      <c r="E31" s="37" t="s">
        <v>131</v>
      </c>
      <c r="F31" s="38" t="s">
        <v>194</v>
      </c>
      <c r="G31" s="38" t="s">
        <v>173</v>
      </c>
    </row>
    <row r="32" spans="1:7" ht="75" customHeight="1" x14ac:dyDescent="0.2">
      <c r="A32" s="41"/>
      <c r="B32" s="27">
        <v>5.5</v>
      </c>
      <c r="C32" s="28" t="s">
        <v>21</v>
      </c>
      <c r="D32" s="37" t="s">
        <v>22</v>
      </c>
      <c r="E32" s="37" t="s">
        <v>98</v>
      </c>
      <c r="F32" s="38" t="s">
        <v>193</v>
      </c>
      <c r="G32" s="38" t="s">
        <v>164</v>
      </c>
    </row>
    <row r="33" spans="1:7" ht="81" customHeight="1" x14ac:dyDescent="0.2">
      <c r="A33" s="41"/>
      <c r="B33" s="27">
        <v>5.6</v>
      </c>
      <c r="C33" s="32" t="s">
        <v>110</v>
      </c>
      <c r="D33" s="37" t="s">
        <v>111</v>
      </c>
      <c r="E33" s="37" t="s">
        <v>132</v>
      </c>
      <c r="F33" s="38" t="s">
        <v>196</v>
      </c>
      <c r="G33" s="38" t="s">
        <v>176</v>
      </c>
    </row>
    <row r="34" spans="1:7" ht="15.75" x14ac:dyDescent="0.25">
      <c r="E34" s="35">
        <f>COUNTA(E6:E33)</f>
        <v>28</v>
      </c>
      <c r="F34" s="35">
        <v>0</v>
      </c>
      <c r="G34" s="36">
        <f>F34/E34</f>
        <v>0</v>
      </c>
    </row>
    <row r="35" spans="1:7" ht="15.75" x14ac:dyDescent="0.25">
      <c r="E35" s="35" t="s">
        <v>115</v>
      </c>
      <c r="F35" s="35" t="s">
        <v>116</v>
      </c>
      <c r="G35" s="35" t="s">
        <v>117</v>
      </c>
    </row>
    <row r="47" spans="1:7" ht="15.75" x14ac:dyDescent="0.25">
      <c r="C47" s="3"/>
    </row>
    <row r="48" spans="1:7" x14ac:dyDescent="0.2">
      <c r="C48" s="2"/>
    </row>
    <row r="49" spans="3:3" x14ac:dyDescent="0.2">
      <c r="C49" s="4"/>
    </row>
  </sheetData>
  <autoFilter ref="A5:G35" xr:uid="{00000000-0009-0000-0000-000000000000}"/>
  <mergeCells count="9">
    <mergeCell ref="A1:G1"/>
    <mergeCell ref="A2:G2"/>
    <mergeCell ref="A3:G3"/>
    <mergeCell ref="A28:A33"/>
    <mergeCell ref="A6:A15"/>
    <mergeCell ref="A20:A23"/>
    <mergeCell ref="A24:A27"/>
    <mergeCell ref="A4:G4"/>
    <mergeCell ref="A16:A19"/>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C64"/>
  <sheetViews>
    <sheetView workbookViewId="0">
      <selection activeCell="C4" sqref="C4"/>
    </sheetView>
  </sheetViews>
  <sheetFormatPr baseColWidth="10" defaultColWidth="45" defaultRowHeight="15" x14ac:dyDescent="0.25"/>
  <cols>
    <col min="3" max="3" width="57.7109375" customWidth="1"/>
  </cols>
  <sheetData>
    <row r="2" spans="1:3" x14ac:dyDescent="0.25">
      <c r="A2" s="31" t="s">
        <v>62</v>
      </c>
      <c r="B2" s="31" t="s">
        <v>54</v>
      </c>
      <c r="C2" s="31" t="s">
        <v>63</v>
      </c>
    </row>
    <row r="3" spans="1:3" ht="135" x14ac:dyDescent="0.25">
      <c r="A3" s="29" t="s">
        <v>64</v>
      </c>
      <c r="B3" s="30" t="s">
        <v>65</v>
      </c>
      <c r="C3" s="30" t="s">
        <v>66</v>
      </c>
    </row>
    <row r="4" spans="1:3" ht="90" x14ac:dyDescent="0.25">
      <c r="A4" s="29" t="s">
        <v>67</v>
      </c>
      <c r="B4" s="30" t="s">
        <v>68</v>
      </c>
      <c r="C4" s="30" t="s">
        <v>69</v>
      </c>
    </row>
    <row r="5" spans="1:3" ht="120" x14ac:dyDescent="0.25">
      <c r="A5" s="29" t="s">
        <v>67</v>
      </c>
      <c r="B5" s="30" t="s">
        <v>70</v>
      </c>
      <c r="C5" s="30" t="s">
        <v>71</v>
      </c>
    </row>
    <row r="6" spans="1:3" ht="120" x14ac:dyDescent="0.25">
      <c r="A6" s="29" t="s">
        <v>72</v>
      </c>
      <c r="B6" s="30" t="s">
        <v>73</v>
      </c>
      <c r="C6" s="30" t="s">
        <v>74</v>
      </c>
    </row>
    <row r="7" spans="1:3" ht="135" x14ac:dyDescent="0.25">
      <c r="A7" s="29" t="s">
        <v>75</v>
      </c>
      <c r="B7" s="30" t="s">
        <v>76</v>
      </c>
      <c r="C7" s="30" t="s">
        <v>77</v>
      </c>
    </row>
    <row r="8" spans="1:3" ht="90" x14ac:dyDescent="0.25">
      <c r="A8" s="29" t="s">
        <v>75</v>
      </c>
      <c r="B8" s="30" t="s">
        <v>78</v>
      </c>
      <c r="C8" s="30" t="s">
        <v>84</v>
      </c>
    </row>
    <row r="9" spans="1:3" ht="120" x14ac:dyDescent="0.25">
      <c r="A9" s="29" t="s">
        <v>85</v>
      </c>
      <c r="B9" s="30" t="s">
        <v>86</v>
      </c>
      <c r="C9" s="30" t="s">
        <v>87</v>
      </c>
    </row>
    <row r="10" spans="1:3" ht="192.75" customHeight="1" x14ac:dyDescent="0.25">
      <c r="A10" s="29" t="s">
        <v>88</v>
      </c>
      <c r="B10" s="30" t="s">
        <v>89</v>
      </c>
      <c r="C10" s="30" t="s">
        <v>90</v>
      </c>
    </row>
    <row r="11" spans="1:3" x14ac:dyDescent="0.25">
      <c r="A11" s="11"/>
      <c r="B11" s="12"/>
      <c r="C11" s="12"/>
    </row>
    <row r="12" spans="1:3" x14ac:dyDescent="0.25">
      <c r="A12" s="11"/>
      <c r="B12" s="12"/>
      <c r="C12" s="12"/>
    </row>
    <row r="13" spans="1:3" x14ac:dyDescent="0.25">
      <c r="A13" s="11"/>
      <c r="B13" s="12"/>
      <c r="C13" s="12"/>
    </row>
    <row r="14" spans="1:3" x14ac:dyDescent="0.25">
      <c r="A14" s="11"/>
      <c r="B14" s="12"/>
      <c r="C14" s="12"/>
    </row>
    <row r="15" spans="1:3" x14ac:dyDescent="0.25">
      <c r="A15" s="11"/>
      <c r="B15" s="12"/>
      <c r="C15" s="12"/>
    </row>
    <row r="16" spans="1:3" x14ac:dyDescent="0.25">
      <c r="A16" s="11"/>
      <c r="B16" s="12"/>
      <c r="C16" s="12"/>
    </row>
    <row r="17" spans="1:3" x14ac:dyDescent="0.25">
      <c r="A17" s="11"/>
      <c r="B17" s="12"/>
      <c r="C17" s="12"/>
    </row>
    <row r="18" spans="1:3" x14ac:dyDescent="0.25">
      <c r="A18" s="11"/>
      <c r="B18" s="12"/>
      <c r="C18" s="12"/>
    </row>
    <row r="19" spans="1:3" x14ac:dyDescent="0.25">
      <c r="A19" s="11"/>
      <c r="B19" s="12"/>
      <c r="C19" s="12"/>
    </row>
    <row r="20" spans="1:3" x14ac:dyDescent="0.25">
      <c r="A20" s="11"/>
      <c r="B20" s="12"/>
      <c r="C20" s="12"/>
    </row>
    <row r="21" spans="1:3" x14ac:dyDescent="0.25">
      <c r="A21" s="11"/>
      <c r="B21" s="12"/>
      <c r="C21" s="12"/>
    </row>
    <row r="22" spans="1:3" x14ac:dyDescent="0.25">
      <c r="A22" s="11"/>
      <c r="B22" s="12"/>
      <c r="C22" s="12"/>
    </row>
    <row r="23" spans="1:3" x14ac:dyDescent="0.25">
      <c r="A23" s="11"/>
      <c r="B23" s="12"/>
      <c r="C23" s="12"/>
    </row>
    <row r="24" spans="1:3" x14ac:dyDescent="0.25">
      <c r="A24" s="11"/>
      <c r="B24" s="12"/>
      <c r="C24" s="12"/>
    </row>
    <row r="25" spans="1:3" x14ac:dyDescent="0.25">
      <c r="A25" s="11"/>
      <c r="B25" s="12"/>
      <c r="C25" s="12"/>
    </row>
    <row r="26" spans="1:3" x14ac:dyDescent="0.25">
      <c r="A26" s="11"/>
      <c r="B26" s="12"/>
      <c r="C26" s="12"/>
    </row>
    <row r="27" spans="1:3" x14ac:dyDescent="0.25">
      <c r="A27" s="11"/>
      <c r="B27" s="12"/>
      <c r="C27" s="12"/>
    </row>
    <row r="28" spans="1:3" x14ac:dyDescent="0.25">
      <c r="A28" s="11"/>
      <c r="B28" s="12"/>
      <c r="C28" s="12"/>
    </row>
    <row r="29" spans="1:3" x14ac:dyDescent="0.25">
      <c r="A29" s="11"/>
      <c r="B29" s="12"/>
      <c r="C29" s="12"/>
    </row>
    <row r="30" spans="1:3" x14ac:dyDescent="0.25">
      <c r="A30" s="11"/>
      <c r="B30" s="12"/>
      <c r="C30" s="12"/>
    </row>
    <row r="31" spans="1:3" x14ac:dyDescent="0.25">
      <c r="A31" s="11"/>
      <c r="B31" s="12"/>
      <c r="C31" s="12"/>
    </row>
    <row r="32" spans="1:3" x14ac:dyDescent="0.25">
      <c r="A32" s="11"/>
      <c r="B32" s="12"/>
      <c r="C32" s="12"/>
    </row>
    <row r="33" spans="1:3" x14ac:dyDescent="0.25">
      <c r="A33" s="11"/>
      <c r="B33" s="12"/>
      <c r="C33" s="12"/>
    </row>
    <row r="34" spans="1:3" x14ac:dyDescent="0.25">
      <c r="A34" s="11"/>
      <c r="B34" s="12"/>
      <c r="C34" s="12"/>
    </row>
    <row r="35" spans="1:3" x14ac:dyDescent="0.25">
      <c r="A35" s="11"/>
      <c r="B35" s="12"/>
      <c r="C35" s="12"/>
    </row>
    <row r="36" spans="1:3" x14ac:dyDescent="0.25">
      <c r="A36" s="11"/>
      <c r="B36" s="12"/>
      <c r="C36" s="12"/>
    </row>
    <row r="37" spans="1:3" x14ac:dyDescent="0.25">
      <c r="A37" s="11"/>
      <c r="B37" s="12"/>
      <c r="C37" s="12"/>
    </row>
    <row r="38" spans="1:3" x14ac:dyDescent="0.25">
      <c r="A38" s="11"/>
      <c r="B38" s="12"/>
      <c r="C38" s="12"/>
    </row>
    <row r="39" spans="1:3" x14ac:dyDescent="0.25">
      <c r="A39" s="11"/>
      <c r="B39" s="12"/>
      <c r="C39" s="12"/>
    </row>
    <row r="40" spans="1:3" x14ac:dyDescent="0.25">
      <c r="A40" s="11"/>
      <c r="B40" s="12"/>
      <c r="C40" s="12"/>
    </row>
    <row r="41" spans="1:3" x14ac:dyDescent="0.25">
      <c r="A41" s="11"/>
      <c r="B41" s="12"/>
      <c r="C41" s="12"/>
    </row>
    <row r="42" spans="1:3" x14ac:dyDescent="0.25">
      <c r="A42" s="11"/>
      <c r="B42" s="12"/>
      <c r="C42" s="12"/>
    </row>
    <row r="43" spans="1:3" x14ac:dyDescent="0.25">
      <c r="A43" s="11"/>
      <c r="B43" s="12"/>
      <c r="C43" s="12"/>
    </row>
    <row r="44" spans="1:3" x14ac:dyDescent="0.25">
      <c r="A44" s="11"/>
      <c r="B44" s="12"/>
      <c r="C44" s="12"/>
    </row>
    <row r="45" spans="1:3" x14ac:dyDescent="0.25">
      <c r="A45" s="11"/>
      <c r="B45" s="12"/>
      <c r="C45" s="12"/>
    </row>
    <row r="46" spans="1:3" x14ac:dyDescent="0.25">
      <c r="A46" s="11"/>
      <c r="B46" s="12"/>
      <c r="C46" s="12"/>
    </row>
    <row r="47" spans="1:3" x14ac:dyDescent="0.25">
      <c r="A47" s="11"/>
      <c r="B47" s="12"/>
      <c r="C47" s="12"/>
    </row>
    <row r="48" spans="1:3" x14ac:dyDescent="0.25">
      <c r="A48" s="11"/>
      <c r="B48" s="12"/>
      <c r="C48" s="12"/>
    </row>
    <row r="49" spans="1:3" x14ac:dyDescent="0.25">
      <c r="A49" s="11"/>
      <c r="B49" s="12"/>
      <c r="C49" s="12"/>
    </row>
    <row r="50" spans="1:3" x14ac:dyDescent="0.25">
      <c r="A50" s="11"/>
      <c r="B50" s="12"/>
      <c r="C50" s="12"/>
    </row>
    <row r="51" spans="1:3" x14ac:dyDescent="0.25">
      <c r="A51" s="11"/>
      <c r="B51" s="12"/>
      <c r="C51" s="12"/>
    </row>
    <row r="52" spans="1:3" x14ac:dyDescent="0.25">
      <c r="A52" s="11"/>
      <c r="B52" s="12"/>
      <c r="C52" s="12"/>
    </row>
    <row r="53" spans="1:3" x14ac:dyDescent="0.25">
      <c r="A53" s="11"/>
      <c r="B53" s="12"/>
      <c r="C53" s="12"/>
    </row>
    <row r="54" spans="1:3" x14ac:dyDescent="0.25">
      <c r="A54" s="11"/>
      <c r="B54" s="12"/>
      <c r="C54" s="12"/>
    </row>
    <row r="55" spans="1:3" x14ac:dyDescent="0.25">
      <c r="A55" s="11"/>
      <c r="B55" s="12"/>
      <c r="C55" s="12"/>
    </row>
    <row r="56" spans="1:3" x14ac:dyDescent="0.25">
      <c r="A56" s="11"/>
      <c r="B56" s="12"/>
      <c r="C56" s="12"/>
    </row>
    <row r="57" spans="1:3" x14ac:dyDescent="0.25">
      <c r="A57" s="11"/>
      <c r="B57" s="12"/>
      <c r="C57" s="12"/>
    </row>
    <row r="58" spans="1:3" x14ac:dyDescent="0.25">
      <c r="A58" s="11"/>
      <c r="B58" s="12"/>
      <c r="C58" s="12"/>
    </row>
    <row r="59" spans="1:3" x14ac:dyDescent="0.25">
      <c r="A59" s="11"/>
      <c r="B59" s="12"/>
      <c r="C59" s="12"/>
    </row>
    <row r="60" spans="1:3" x14ac:dyDescent="0.25">
      <c r="A60" s="11"/>
      <c r="B60" s="12"/>
      <c r="C60" s="12"/>
    </row>
    <row r="61" spans="1:3" x14ac:dyDescent="0.25">
      <c r="A61" s="11"/>
      <c r="B61" s="12"/>
      <c r="C61" s="12"/>
    </row>
    <row r="62" spans="1:3" x14ac:dyDescent="0.25">
      <c r="A62" s="11"/>
      <c r="B62" s="12"/>
      <c r="C62" s="12"/>
    </row>
    <row r="63" spans="1:3" x14ac:dyDescent="0.25">
      <c r="A63" s="11"/>
      <c r="B63" s="12"/>
      <c r="C63" s="12"/>
    </row>
    <row r="64" spans="1:3" x14ac:dyDescent="0.25">
      <c r="A64" s="11"/>
      <c r="B64" s="12"/>
      <c r="C64" s="12"/>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40"/>
  <sheetViews>
    <sheetView workbookViewId="0">
      <selection activeCell="B28" sqref="B28"/>
    </sheetView>
  </sheetViews>
  <sheetFormatPr baseColWidth="10" defaultRowHeight="15" x14ac:dyDescent="0.25"/>
  <cols>
    <col min="1" max="1" width="33.85546875" bestFit="1" customWidth="1"/>
    <col min="2" max="2" width="65.28515625" customWidth="1"/>
    <col min="3" max="3" width="10.85546875" style="8"/>
  </cols>
  <sheetData>
    <row r="1" spans="1:3" x14ac:dyDescent="0.25">
      <c r="A1" s="6" t="s">
        <v>53</v>
      </c>
      <c r="B1" s="6" t="s">
        <v>54</v>
      </c>
      <c r="C1" s="6" t="s">
        <v>55</v>
      </c>
    </row>
    <row r="2" spans="1:3" x14ac:dyDescent="0.25">
      <c r="A2" s="5" t="s">
        <v>57</v>
      </c>
      <c r="B2" s="5" t="s">
        <v>23</v>
      </c>
      <c r="C2" s="7">
        <v>2</v>
      </c>
    </row>
    <row r="3" spans="1:3" x14ac:dyDescent="0.25">
      <c r="A3" s="5"/>
      <c r="B3" s="5" t="s">
        <v>24</v>
      </c>
      <c r="C3" s="7"/>
    </row>
    <row r="4" spans="1:3" x14ac:dyDescent="0.25">
      <c r="A4" s="5" t="s">
        <v>58</v>
      </c>
      <c r="B4" s="5" t="s">
        <v>25</v>
      </c>
      <c r="C4" s="7">
        <v>5</v>
      </c>
    </row>
    <row r="5" spans="1:3" x14ac:dyDescent="0.25">
      <c r="A5" s="5"/>
      <c r="B5" s="5" t="s">
        <v>26</v>
      </c>
      <c r="C5" s="7"/>
    </row>
    <row r="6" spans="1:3" x14ac:dyDescent="0.25">
      <c r="A6" s="5"/>
      <c r="B6" s="5" t="s">
        <v>27</v>
      </c>
      <c r="C6" s="7"/>
    </row>
    <row r="7" spans="1:3" x14ac:dyDescent="0.25">
      <c r="A7" s="5"/>
      <c r="B7" s="5" t="s">
        <v>28</v>
      </c>
      <c r="C7" s="7"/>
    </row>
    <row r="8" spans="1:3" x14ac:dyDescent="0.25">
      <c r="A8" s="5"/>
      <c r="B8" s="5" t="s">
        <v>29</v>
      </c>
      <c r="C8" s="7"/>
    </row>
    <row r="9" spans="1:3" x14ac:dyDescent="0.25">
      <c r="A9" s="5" t="s">
        <v>59</v>
      </c>
      <c r="B9" s="5" t="s">
        <v>30</v>
      </c>
      <c r="C9" s="7">
        <v>2</v>
      </c>
    </row>
    <row r="10" spans="1:3" x14ac:dyDescent="0.25">
      <c r="A10" s="5"/>
      <c r="B10" s="5" t="s">
        <v>30</v>
      </c>
      <c r="C10" s="7"/>
    </row>
    <row r="11" spans="1:3" x14ac:dyDescent="0.25">
      <c r="A11" s="5"/>
      <c r="B11" s="5" t="s">
        <v>30</v>
      </c>
      <c r="C11" s="7"/>
    </row>
    <row r="12" spans="1:3" x14ac:dyDescent="0.25">
      <c r="A12" s="5" t="s">
        <v>60</v>
      </c>
      <c r="B12" s="5" t="s">
        <v>31</v>
      </c>
      <c r="C12" s="7">
        <v>1</v>
      </c>
    </row>
    <row r="13" spans="1:3" x14ac:dyDescent="0.25">
      <c r="A13" s="5" t="s">
        <v>61</v>
      </c>
      <c r="B13" s="5" t="s">
        <v>32</v>
      </c>
      <c r="C13" s="7">
        <v>5</v>
      </c>
    </row>
    <row r="14" spans="1:3" x14ac:dyDescent="0.25">
      <c r="A14" s="5"/>
      <c r="B14" s="5" t="s">
        <v>33</v>
      </c>
      <c r="C14" s="7"/>
    </row>
    <row r="15" spans="1:3" x14ac:dyDescent="0.25">
      <c r="A15" s="5"/>
      <c r="B15" s="5" t="s">
        <v>34</v>
      </c>
      <c r="C15" s="7"/>
    </row>
    <row r="16" spans="1:3" x14ac:dyDescent="0.25">
      <c r="A16" s="5"/>
      <c r="B16" s="5" t="s">
        <v>35</v>
      </c>
      <c r="C16" s="7"/>
    </row>
    <row r="17" spans="1:3" x14ac:dyDescent="0.25">
      <c r="A17" s="5"/>
      <c r="B17" s="5" t="s">
        <v>36</v>
      </c>
      <c r="C17" s="7"/>
    </row>
    <row r="18" spans="1:3" x14ac:dyDescent="0.25">
      <c r="A18" s="5" t="s">
        <v>41</v>
      </c>
      <c r="B18" s="5" t="s">
        <v>37</v>
      </c>
      <c r="C18" s="7">
        <v>6</v>
      </c>
    </row>
    <row r="19" spans="1:3" x14ac:dyDescent="0.25">
      <c r="A19" s="5"/>
      <c r="B19" s="5" t="s">
        <v>38</v>
      </c>
      <c r="C19" s="7"/>
    </row>
    <row r="20" spans="1:3" x14ac:dyDescent="0.25">
      <c r="A20" s="5"/>
      <c r="B20" s="5" t="s">
        <v>39</v>
      </c>
      <c r="C20" s="7"/>
    </row>
    <row r="21" spans="1:3" x14ac:dyDescent="0.25">
      <c r="A21" s="5"/>
      <c r="B21" s="5" t="s">
        <v>91</v>
      </c>
      <c r="C21" s="7"/>
    </row>
    <row r="22" spans="1:3" ht="30" x14ac:dyDescent="0.25">
      <c r="A22" s="5"/>
      <c r="B22" s="13" t="s">
        <v>92</v>
      </c>
      <c r="C22" s="7"/>
    </row>
    <row r="23" spans="1:3" x14ac:dyDescent="0.25">
      <c r="A23" s="5"/>
      <c r="B23" s="5" t="s">
        <v>40</v>
      </c>
      <c r="C23" s="7"/>
    </row>
    <row r="24" spans="1:3" x14ac:dyDescent="0.25">
      <c r="A24" s="5" t="s">
        <v>43</v>
      </c>
      <c r="B24" s="5" t="s">
        <v>42</v>
      </c>
      <c r="C24" s="7">
        <v>1</v>
      </c>
    </row>
    <row r="25" spans="1:3" x14ac:dyDescent="0.25">
      <c r="A25" s="5" t="s">
        <v>50</v>
      </c>
      <c r="B25" s="5" t="s">
        <v>44</v>
      </c>
      <c r="C25" s="7">
        <v>7</v>
      </c>
    </row>
    <row r="26" spans="1:3" x14ac:dyDescent="0.25">
      <c r="A26" s="5"/>
      <c r="B26" s="5" t="s">
        <v>45</v>
      </c>
      <c r="C26" s="7"/>
    </row>
    <row r="27" spans="1:3" x14ac:dyDescent="0.25">
      <c r="A27" s="5"/>
      <c r="B27" s="5" t="s">
        <v>46</v>
      </c>
      <c r="C27" s="7"/>
    </row>
    <row r="28" spans="1:3" x14ac:dyDescent="0.25">
      <c r="A28" s="5"/>
      <c r="B28" s="5" t="s">
        <v>47</v>
      </c>
      <c r="C28" s="7"/>
    </row>
    <row r="29" spans="1:3" x14ac:dyDescent="0.25">
      <c r="A29" s="5"/>
      <c r="B29" s="5" t="s">
        <v>44</v>
      </c>
      <c r="C29" s="7"/>
    </row>
    <row r="30" spans="1:3" x14ac:dyDescent="0.25">
      <c r="A30" s="5"/>
      <c r="B30" s="5" t="s">
        <v>48</v>
      </c>
      <c r="C30" s="7"/>
    </row>
    <row r="31" spans="1:3" x14ac:dyDescent="0.25">
      <c r="A31" s="5"/>
      <c r="B31" s="5" t="s">
        <v>49</v>
      </c>
      <c r="C31" s="7"/>
    </row>
    <row r="32" spans="1:3" x14ac:dyDescent="0.25">
      <c r="A32" s="5" t="s">
        <v>52</v>
      </c>
      <c r="B32" s="5" t="s">
        <v>51</v>
      </c>
      <c r="C32" s="7">
        <v>1</v>
      </c>
    </row>
    <row r="33" spans="1:3" x14ac:dyDescent="0.25">
      <c r="A33" s="5" t="s">
        <v>83</v>
      </c>
      <c r="B33" s="5" t="s">
        <v>79</v>
      </c>
      <c r="C33" s="7">
        <v>4</v>
      </c>
    </row>
    <row r="34" spans="1:3" x14ac:dyDescent="0.25">
      <c r="A34" s="5"/>
      <c r="B34" s="5" t="s">
        <v>80</v>
      </c>
      <c r="C34" s="7"/>
    </row>
    <row r="35" spans="1:3" x14ac:dyDescent="0.25">
      <c r="A35" s="5"/>
      <c r="B35" s="5" t="s">
        <v>81</v>
      </c>
      <c r="C35" s="7"/>
    </row>
    <row r="36" spans="1:3" x14ac:dyDescent="0.25">
      <c r="A36" s="5"/>
      <c r="B36" s="5" t="s">
        <v>82</v>
      </c>
      <c r="C36" s="7"/>
    </row>
    <row r="37" spans="1:3" x14ac:dyDescent="0.25">
      <c r="A37" s="9" t="s">
        <v>56</v>
      </c>
      <c r="B37" s="9"/>
      <c r="C37" s="10">
        <f>SUM(C2:C36)</f>
        <v>34</v>
      </c>
    </row>
    <row r="39" spans="1:3" x14ac:dyDescent="0.25">
      <c r="C39" s="8">
        <v>1</v>
      </c>
    </row>
    <row r="40" spans="1:3" x14ac:dyDescent="0.25">
      <c r="C40" s="14">
        <f>1/34</f>
        <v>2.9411764705882353E-2</v>
      </c>
    </row>
  </sheetData>
  <autoFilter ref="A1:C37" xr:uid="{00000000-0009-0000-0000-000002000000}"/>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2023</vt:lpstr>
      <vt:lpstr>Riesgos de Corrupción</vt:lpstr>
      <vt:lpstr>Riesgos de 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Andres Pulgarin</cp:lastModifiedBy>
  <cp:lastPrinted>2017-01-18T15:43:10Z</cp:lastPrinted>
  <dcterms:created xsi:type="dcterms:W3CDTF">2016-05-19T19:45:50Z</dcterms:created>
  <dcterms:modified xsi:type="dcterms:W3CDTF">2023-02-01T01:46:40Z</dcterms:modified>
</cp:coreProperties>
</file>